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\\10.1.128.222\林業・森林\07_美馬庁舎\!!治山担当\07  現場関係\R7\工事\Ｒ７馬林　県単維持　美馬市御所野　治山浚渫工事（担い手確保型）\当初設計\ＰＰＩ\"/>
    </mc:Choice>
  </mc:AlternateContent>
  <xr:revisionPtr revIDLastSave="0" documentId="13_ncr:1_{1CEFF7FE-CD88-43BB-91E8-33B47002E4DB}" xr6:coauthVersionLast="47" xr6:coauthVersionMax="47" xr10:uidLastSave="{00000000-0000-0000-0000-000000000000}"/>
  <bookViews>
    <workbookView xWindow="-38520" yWindow="-2520" windowWidth="38640" windowHeight="21240" tabRatio="818" xr2:uid="{00000000-000D-0000-FFFF-FFFF00000000}"/>
  </bookViews>
  <sheets>
    <sheet name="工事費内訳書" sheetId="59" r:id="rId1"/>
  </sheets>
  <definedNames>
    <definedName name="_xlnm.Print_Area" localSheetId="0">工事費内訳書!$A$1:$G$42</definedName>
    <definedName name="_xlnm.Print_Titles" localSheetId="0">工事費内訳書!$9:$9</definedName>
    <definedName name="_xlnm.Print_Titles">#REF!</definedName>
    <definedName name="工事価格総計" localSheetId="0">工事費内訳書!#REF!</definedName>
    <definedName name="工事番号">#REF!</definedName>
    <definedName name="工事名" localSheetId="0">工事費内訳書!$B$8</definedName>
    <definedName name="項目001">#REF!</definedName>
    <definedName name="項目002">#REF!</definedName>
    <definedName name="項目003">#REF!</definedName>
    <definedName name="内訳書工事価格" localSheetId="0">工事費内訳書!$G$42</definedName>
    <definedName name="内訳書工事価格総計" localSheetId="0">工事費内訳書!#REF!</definedName>
    <definedName name="内訳書工事価格総計">#REF!</definedName>
    <definedName name="内訳書工事価格総計通番" localSheetId="0">工事費内訳書!#REF!</definedName>
    <definedName name="内訳書工事価格総計名称" localSheetId="0">工事費内訳書!#REF!</definedName>
    <definedName name="内訳書工事価格通番" localSheetId="0">工事費内訳書!$I$42</definedName>
    <definedName name="内訳書直接工事費総計" localSheetId="0">工事費内訳書!#REF!</definedName>
    <definedName name="内訳書直接工事費総計通番" localSheetId="0">工事費内訳書!#REF!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2" i="59" l="1"/>
  <c r="G11" i="59" s="1"/>
  <c r="G10" i="59" s="1"/>
  <c r="G41" i="59" s="1"/>
  <c r="G42" i="59" s="1"/>
  <c r="G13" i="59"/>
  <c r="G14" i="59"/>
  <c r="G15" i="59"/>
  <c r="G19" i="59"/>
  <c r="G30" i="59"/>
  <c r="G31" i="59"/>
  <c r="G33" i="59"/>
  <c r="G37" i="59"/>
  <c r="G36" i="59" s="1"/>
  <c r="G38" i="59"/>
  <c r="G39" i="59"/>
</calcChain>
</file>

<file path=xl/sharedStrings.xml><?xml version="1.0" encoding="utf-8"?>
<sst xmlns="http://schemas.openxmlformats.org/spreadsheetml/2006/main" count="79" uniqueCount="39">
  <si>
    <t>住　　　　所</t>
  </si>
  <si>
    <t>商号又は名称</t>
  </si>
  <si>
    <t>代 表 者 名</t>
  </si>
  <si>
    <t>工事費内訳書</t>
  </si>
  <si>
    <t>工 事 名</t>
  </si>
  <si>
    <t>Ｒ７馬林　県単維持　美馬市御所野　治山浚渫工事（担い手確保型）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</si>
  <si>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</si>
  <si>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</si>
  <si>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</si>
  <si>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</si>
  <si>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</si>
  <si>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</si>
  <si>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工事原価
_x000D_</t>
  </si>
  <si>
    <t>式</t>
  </si>
  <si>
    <t>直接工事費
_x000D_</t>
  </si>
  <si>
    <t>直接工事費(諸経費対象)
_x000D_</t>
  </si>
  <si>
    <t>土工
_x000D_</t>
  </si>
  <si>
    <t>m3</t>
  </si>
  <si>
    <t>仮設工
_x000D_</t>
  </si>
  <si>
    <t>袋</t>
  </si>
  <si>
    <t>廃プラ処分費
_x000D_</t>
  </si>
  <si>
    <t>間接工事費
_x000D_</t>
  </si>
  <si>
    <t>共通仮設費
_x000D_</t>
  </si>
  <si>
    <t>共通仮設費（率計上）
_x000D_</t>
  </si>
  <si>
    <t>現場管理費
_x000D_</t>
  </si>
  <si>
    <t>現場管理費（率計上）
_x000D_</t>
  </si>
  <si>
    <t>一般管理費等
_x000D_</t>
  </si>
  <si>
    <t>一括計上価格
_x000D_</t>
  </si>
  <si>
    <t>土壌分析試験
_x000D_</t>
  </si>
  <si>
    <t>土壌分析試験費
_x000D_条例第58条,規則第35条(諸経費含,29項目,銅含む)</t>
  </si>
  <si>
    <t>工事価格
_x000D_</t>
  </si>
  <si>
    <t>入札書記載金額(税抜き)</t>
  </si>
  <si>
    <t>－</t>
  </si>
  <si>
    <t>機械掘削　礫質土</t>
    <phoneticPr fontId="7"/>
  </si>
  <si>
    <t xml:space="preserve">残土処分費　残土
</t>
    <rPh sb="6" eb="8">
      <t>ザンド</t>
    </rPh>
    <phoneticPr fontId="7"/>
  </si>
  <si>
    <t>機械掘削　礫質土（ルーズ）</t>
    <phoneticPr fontId="7"/>
  </si>
  <si>
    <t>大型土のう工
製作・設置</t>
    <phoneticPr fontId="7"/>
  </si>
  <si>
    <t>大型土のう工
撤去</t>
    <phoneticPr fontId="7"/>
  </si>
  <si>
    <t>ダンプトラック運搬　残土
L=3.9km</t>
    <rPh sb="10" eb="12">
      <t>ザンド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</si>
</sst>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ge&quot;年&quot;m&quot;月&quot;d&quot;日&quot;;@"/>
    <numFmt numFmtId="177" formatCode="#,###,###,###,##0_ "/>
    <numFmt numFmtId="178" formatCode="#,###,###,##0"/>
  </numFmts>
  <fonts count="8" x14ac:knownFonts="1"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4"/>
      <name val="ＭＳ 明朝"/>
      <family val="1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8"/>
      </right>
      <top style="hair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thin">
        <color indexed="64"/>
      </top>
      <bottom style="hair">
        <color rgb="FF000000"/>
      </bottom>
      <diagonal/>
    </border>
    <border>
      <left/>
      <right/>
      <top style="thin">
        <color indexed="64"/>
      </top>
      <bottom style="hair">
        <color rgb="FF000000"/>
      </bottom>
      <diagonal/>
    </border>
    <border>
      <left/>
      <right style="hair">
        <color indexed="64"/>
      </right>
      <top style="thin">
        <color indexed="64"/>
      </top>
      <bottom style="hair">
        <color rgb="FF000000"/>
      </bottom>
      <diagonal/>
    </border>
  </borders>
  <cellStyleXfs count="6">
    <xf numFmtId="0" fontId="0" fillId="0" borderId="0"/>
    <xf numFmtId="0" fontId="4" fillId="0" borderId="0"/>
    <xf numFmtId="0" fontId="2" fillId="0" borderId="0">
      <alignment vertical="center"/>
    </xf>
    <xf numFmtId="0" fontId="5" fillId="0" borderId="0"/>
    <xf numFmtId="0" fontId="6" fillId="0" borderId="0"/>
    <xf numFmtId="0" fontId="6" fillId="0" borderId="0">
      <alignment vertical="center"/>
    </xf>
  </cellStyleXfs>
  <cellXfs count="44">
    <xf numFmtId="0" fontId="0" fillId="0" borderId="0" xfId="0"/>
    <xf numFmtId="0" fontId="0" fillId="0" borderId="0" xfId="0" applyProtection="1"/>
    <xf numFmtId="0" fontId="1" fillId="0" borderId="0" xfId="1" applyFont="1" applyProtection="1"/>
    <xf numFmtId="176" fontId="1" fillId="0" borderId="0" xfId="1" applyNumberFormat="1" applyFont="1" applyFill="1" applyAlignment="1" applyProtection="1">
      <alignment horizontal="right" vertical="center"/>
    </xf>
    <xf numFmtId="49" fontId="1" fillId="0" borderId="0" xfId="1" applyNumberFormat="1" applyFont="1" applyAlignment="1" applyProtection="1">
      <alignment horizontal="left" vertical="center"/>
    </xf>
    <xf numFmtId="49" fontId="1" fillId="0" borderId="0" xfId="1" applyNumberFormat="1" applyFont="1" applyAlignment="1" applyProtection="1">
      <alignment horizontal="distributed" vertical="center"/>
    </xf>
    <xf numFmtId="0" fontId="2" fillId="0" borderId="0" xfId="2" applyProtection="1">
      <alignment vertical="center"/>
    </xf>
    <xf numFmtId="49" fontId="1" fillId="0" borderId="4" xfId="1" applyNumberFormat="1" applyFont="1" applyBorder="1" applyAlignment="1" applyProtection="1">
      <alignment horizontal="center" vertical="center"/>
    </xf>
    <xf numFmtId="49" fontId="1" fillId="0" borderId="5" xfId="1" applyNumberFormat="1" applyFont="1" applyBorder="1" applyAlignment="1" applyProtection="1">
      <alignment horizontal="center" vertical="center"/>
    </xf>
    <xf numFmtId="49" fontId="1" fillId="0" borderId="0" xfId="1" applyNumberFormat="1" applyFont="1" applyAlignment="1" applyProtection="1">
      <alignment horizontal="center" vertical="center"/>
    </xf>
    <xf numFmtId="49" fontId="1" fillId="0" borderId="9" xfId="1" applyNumberFormat="1" applyFont="1" applyBorder="1" applyAlignment="1" applyProtection="1">
      <alignment horizontal="center"/>
    </xf>
    <xf numFmtId="0" fontId="1" fillId="0" borderId="9" xfId="1" applyNumberFormat="1" applyFont="1" applyBorder="1" applyAlignment="1" applyProtection="1">
      <alignment horizontal="center"/>
    </xf>
    <xf numFmtId="177" fontId="1" fillId="0" borderId="10" xfId="1" applyNumberFormat="1" applyFont="1" applyBorder="1" applyAlignment="1" applyProtection="1">
      <alignment horizontal="right"/>
    </xf>
    <xf numFmtId="0" fontId="1" fillId="0" borderId="0" xfId="1" applyFont="1" applyProtection="1"/>
    <xf numFmtId="177" fontId="1" fillId="0" borderId="0" xfId="1" applyNumberFormat="1" applyFont="1" applyAlignment="1" applyProtection="1">
      <alignment horizontal="center"/>
    </xf>
    <xf numFmtId="49" fontId="1" fillId="0" borderId="11" xfId="1" applyNumberFormat="1" applyFont="1" applyBorder="1" applyAlignment="1" applyProtection="1">
      <alignment vertical="top" wrapText="1"/>
    </xf>
    <xf numFmtId="49" fontId="1" fillId="0" borderId="12" xfId="1" applyNumberFormat="1" applyFont="1" applyBorder="1" applyAlignment="1" applyProtection="1">
      <alignment vertical="top" wrapText="1"/>
    </xf>
    <xf numFmtId="49" fontId="1" fillId="0" borderId="13" xfId="1" applyNumberFormat="1" applyFont="1" applyBorder="1" applyAlignment="1" applyProtection="1">
      <alignment vertical="top" wrapText="1"/>
    </xf>
    <xf numFmtId="177" fontId="1" fillId="3" borderId="10" xfId="1" applyNumberFormat="1" applyFont="1" applyFill="1" applyBorder="1" applyAlignment="1" applyProtection="1">
      <alignment horizontal="right"/>
      <protection locked="0"/>
    </xf>
    <xf numFmtId="49" fontId="1" fillId="0" borderId="17" xfId="3" applyNumberFormat="1" applyFont="1" applyBorder="1" applyAlignment="1">
      <alignment horizontal="center"/>
    </xf>
    <xf numFmtId="178" fontId="1" fillId="0" borderId="17" xfId="3" applyNumberFormat="1" applyFont="1" applyBorder="1" applyAlignment="1">
      <alignment horizontal="center"/>
    </xf>
    <xf numFmtId="177" fontId="1" fillId="0" borderId="18" xfId="1" applyNumberFormat="1" applyFont="1" applyBorder="1" applyAlignment="1" applyProtection="1">
      <alignment horizontal="right"/>
    </xf>
    <xf numFmtId="177" fontId="1" fillId="0" borderId="0" xfId="1" applyNumberFormat="1" applyFont="1" applyAlignment="1" applyProtection="1">
      <alignment horizontal="center"/>
    </xf>
    <xf numFmtId="49" fontId="1" fillId="0" borderId="14" xfId="1" applyNumberFormat="1" applyFont="1" applyBorder="1" applyAlignment="1" applyProtection="1">
      <alignment vertical="top"/>
    </xf>
    <xf numFmtId="49" fontId="1" fillId="0" borderId="15" xfId="1" applyNumberFormat="1" applyFont="1" applyBorder="1" applyAlignment="1" applyProtection="1">
      <alignment vertical="top"/>
    </xf>
    <xf numFmtId="49" fontId="1" fillId="0" borderId="16" xfId="1" applyNumberFormat="1" applyFont="1" applyBorder="1" applyAlignment="1" applyProtection="1">
      <alignment vertical="top"/>
    </xf>
    <xf numFmtId="49" fontId="1" fillId="0" borderId="0" xfId="1" applyNumberFormat="1" applyFont="1" applyAlignment="1" applyProtection="1">
      <alignment horizontal="left" vertical="center"/>
    </xf>
    <xf numFmtId="49" fontId="1" fillId="0" borderId="1" xfId="1" applyNumberFormat="1" applyFont="1" applyBorder="1" applyAlignment="1" applyProtection="1">
      <alignment horizontal="center" vertical="center"/>
    </xf>
    <xf numFmtId="49" fontId="1" fillId="0" borderId="2" xfId="1" applyNumberFormat="1" applyFont="1" applyBorder="1" applyAlignment="1" applyProtection="1">
      <alignment horizontal="center" vertical="center"/>
    </xf>
    <xf numFmtId="49" fontId="1" fillId="0" borderId="3" xfId="1" applyNumberFormat="1" applyFont="1" applyBorder="1" applyAlignment="1" applyProtection="1">
      <alignment horizontal="center" vertical="center"/>
    </xf>
    <xf numFmtId="49" fontId="1" fillId="2" borderId="0" xfId="1" applyNumberFormat="1" applyFont="1" applyFill="1" applyAlignment="1" applyProtection="1">
      <alignment horizontal="left" vertical="center"/>
      <protection locked="0"/>
    </xf>
    <xf numFmtId="49" fontId="3" fillId="0" borderId="0" xfId="1" applyNumberFormat="1" applyFont="1" applyAlignment="1" applyProtection="1">
      <alignment horizontal="center" vertical="top"/>
    </xf>
    <xf numFmtId="49" fontId="1" fillId="0" borderId="6" xfId="1" applyNumberFormat="1" applyFont="1" applyBorder="1" applyAlignment="1" applyProtection="1">
      <alignment vertical="top" wrapText="1"/>
    </xf>
    <xf numFmtId="49" fontId="1" fillId="0" borderId="7" xfId="1" applyNumberFormat="1" applyFont="1" applyBorder="1" applyAlignment="1" applyProtection="1">
      <alignment vertical="top" wrapText="1"/>
    </xf>
    <xf numFmtId="49" fontId="1" fillId="0" borderId="8" xfId="1" applyNumberFormat="1" applyFont="1" applyBorder="1" applyAlignment="1" applyProtection="1">
      <alignment vertical="top" wrapText="1"/>
    </xf>
    <xf numFmtId="49" fontId="1" fillId="0" borderId="6" xfId="1" applyNumberFormat="1" applyFont="1" applyBorder="1" applyAlignment="1">
      <alignment vertical="top" wrapText="1"/>
    </xf>
    <xf numFmtId="49" fontId="1" fillId="0" borderId="7" xfId="1" applyNumberFormat="1" applyFont="1" applyBorder="1" applyAlignment="1">
      <alignment vertical="top" wrapText="1"/>
    </xf>
    <xf numFmtId="49" fontId="1" fillId="0" borderId="11" xfId="1" applyNumberFormat="1" applyFont="1" applyBorder="1" applyAlignment="1">
      <alignment vertical="top" wrapText="1"/>
    </xf>
    <xf numFmtId="49" fontId="1" fillId="0" borderId="12" xfId="1" applyNumberFormat="1" applyFont="1" applyBorder="1" applyAlignment="1">
      <alignment vertical="top" wrapText="1"/>
    </xf>
    <xf numFmtId="49" fontId="1" fillId="0" borderId="13" xfId="1" applyNumberFormat="1" applyFont="1" applyBorder="1" applyAlignment="1">
      <alignment vertical="top" wrapText="1"/>
    </xf>
    <xf numFmtId="49" fontId="1" fillId="0" borderId="19" xfId="1" applyNumberFormat="1" applyFont="1" applyBorder="1" applyAlignment="1">
      <alignment vertical="top" wrapText="1"/>
    </xf>
    <xf numFmtId="49" fontId="1" fillId="0" borderId="20" xfId="1" applyNumberFormat="1" applyFont="1" applyBorder="1" applyAlignment="1">
      <alignment vertical="top" wrapText="1"/>
    </xf>
    <xf numFmtId="49" fontId="1" fillId="0" borderId="21" xfId="1" applyNumberFormat="1" applyFont="1" applyBorder="1" applyAlignment="1">
      <alignment vertical="top" wrapText="1"/>
    </xf>
    <xf numFmtId="49" fontId="1" fillId="0" borderId="22" xfId="1" applyNumberFormat="1" applyFont="1" applyBorder="1" applyAlignment="1">
      <alignment vertical="top" wrapText="1"/>
    </xf>
  </cellXfs>
  <cellStyles count="6">
    <cellStyle name="標準" xfId="0" builtinId="0"/>
    <cellStyle name="標準 2" xfId="4" xr:uid="{00000000-0005-0000-0000-000004000000}"/>
    <cellStyle name="標準 3" xfId="5" xr:uid="{00000000-0005-0000-0000-000005000000}"/>
    <cellStyle name="標準_75雛形" xfId="2" xr:uid="{00000000-0005-0000-0000-000002000000}"/>
    <cellStyle name="標準_75雛形_1" xfId="3" xr:uid="{00000000-0005-0000-0000-000003000000}"/>
    <cellStyle name="標準_内訳書サンプル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2"/>
  <dimension ref="A1:J44"/>
  <sheetViews>
    <sheetView showGridLines="0" tabSelected="1" topLeftCell="A13" zoomScaleNormal="100" zoomScaleSheetLayoutView="100" workbookViewId="0">
      <selection activeCell="D22" sqref="D22"/>
    </sheetView>
  </sheetViews>
  <sheetFormatPr defaultColWidth="9" defaultRowHeight="13.5" x14ac:dyDescent="0.15"/>
  <cols>
    <col min="1" max="1" width="8.5" style="1" customWidth="1"/>
    <col min="2" max="3" width="6.75" style="1" customWidth="1"/>
    <col min="4" max="4" width="26" style="1" customWidth="1"/>
    <col min="5" max="5" width="12" style="1" customWidth="1"/>
    <col min="6" max="6" width="12.875" style="1" customWidth="1"/>
    <col min="7" max="7" width="19.875" style="1" customWidth="1"/>
    <col min="8" max="8" width="8.5" style="1" customWidth="1"/>
    <col min="9" max="10" width="0" style="1" hidden="1" customWidth="1"/>
    <col min="11" max="16384" width="9" style="1"/>
  </cols>
  <sheetData>
    <row r="1" spans="1:10" ht="11.25" customHeight="1" x14ac:dyDescent="0.15">
      <c r="A1" s="2"/>
      <c r="B1" s="2"/>
      <c r="C1" s="2"/>
      <c r="D1" s="2"/>
      <c r="E1" s="2"/>
      <c r="F1" s="2"/>
      <c r="G1" s="3"/>
      <c r="H1" s="2"/>
      <c r="I1" s="2"/>
      <c r="J1" s="2"/>
    </row>
    <row r="2" spans="1:10" ht="22.5" customHeight="1" x14ac:dyDescent="0.15">
      <c r="A2" s="4"/>
      <c r="B2" s="2"/>
      <c r="C2" s="2"/>
      <c r="D2" s="2"/>
      <c r="E2" s="2"/>
      <c r="F2" s="2"/>
      <c r="G2" s="2"/>
      <c r="H2" s="2"/>
      <c r="I2" s="2"/>
      <c r="J2" s="2"/>
    </row>
    <row r="3" spans="1:10" ht="11.25" customHeight="1" x14ac:dyDescent="0.15">
      <c r="A3" s="2"/>
      <c r="B3" s="2"/>
      <c r="C3" s="2"/>
      <c r="D3" s="2"/>
      <c r="E3" s="5" t="s">
        <v>0</v>
      </c>
      <c r="F3" s="30"/>
      <c r="G3" s="30"/>
      <c r="H3" s="2"/>
      <c r="I3" s="2"/>
      <c r="J3" s="2"/>
    </row>
    <row r="4" spans="1:10" ht="11.25" customHeight="1" x14ac:dyDescent="0.15">
      <c r="A4" s="2"/>
      <c r="B4" s="2"/>
      <c r="C4" s="2"/>
      <c r="D4" s="2"/>
      <c r="E4" s="5" t="s">
        <v>1</v>
      </c>
      <c r="F4" s="30"/>
      <c r="G4" s="30"/>
      <c r="H4" s="2"/>
      <c r="I4" s="2"/>
      <c r="J4" s="2"/>
    </row>
    <row r="5" spans="1:10" ht="11.25" customHeight="1" x14ac:dyDescent="0.15">
      <c r="A5" s="2"/>
      <c r="B5" s="2"/>
      <c r="C5" s="2"/>
      <c r="D5" s="2"/>
      <c r="E5" s="5" t="s">
        <v>2</v>
      </c>
      <c r="F5" s="30"/>
      <c r="G5" s="30"/>
      <c r="H5" s="2"/>
      <c r="I5" s="2"/>
      <c r="J5" s="2"/>
    </row>
    <row r="6" spans="1:10" ht="11.25" customHeight="1" x14ac:dyDescent="0.15">
      <c r="A6" s="6"/>
      <c r="B6" s="6"/>
      <c r="C6" s="6"/>
      <c r="D6" s="6"/>
      <c r="E6" s="6"/>
      <c r="F6" s="6"/>
      <c r="G6" s="6"/>
      <c r="H6" s="6"/>
      <c r="I6" s="6"/>
      <c r="J6" s="6"/>
    </row>
    <row r="7" spans="1:10" ht="39" customHeight="1" x14ac:dyDescent="0.15">
      <c r="A7" s="31" t="s">
        <v>3</v>
      </c>
      <c r="B7" s="31"/>
      <c r="C7" s="31"/>
      <c r="D7" s="31"/>
      <c r="E7" s="31"/>
      <c r="F7" s="31"/>
      <c r="G7" s="31"/>
      <c r="H7" s="2"/>
      <c r="I7" s="2"/>
      <c r="J7" s="2"/>
    </row>
    <row r="8" spans="1:10" ht="11.25" customHeight="1" x14ac:dyDescent="0.15">
      <c r="A8" s="4" t="s">
        <v>4</v>
      </c>
      <c r="B8" s="26" t="s">
        <v>5</v>
      </c>
      <c r="C8" s="26"/>
      <c r="D8" s="26"/>
      <c r="E8" s="26"/>
      <c r="F8" s="26"/>
      <c r="G8" s="26"/>
      <c r="H8" s="2"/>
      <c r="I8" s="2"/>
      <c r="J8" s="2"/>
    </row>
    <row r="9" spans="1:10" ht="11.25" customHeight="1" x14ac:dyDescent="0.15">
      <c r="A9" s="27" t="s">
        <v>6</v>
      </c>
      <c r="B9" s="28"/>
      <c r="C9" s="28"/>
      <c r="D9" s="29"/>
      <c r="E9" s="7" t="s">
        <v>7</v>
      </c>
      <c r="F9" s="7" t="s">
        <v>8</v>
      </c>
      <c r="G9" s="8" t="s">
        <v>9</v>
      </c>
      <c r="H9" s="2"/>
      <c r="I9" s="9" t="s">
        <v>10</v>
      </c>
      <c r="J9" s="9" t="s">
        <v>11</v>
      </c>
    </row>
    <row r="10" spans="1:10" ht="42" customHeight="1" x14ac:dyDescent="0.15">
      <c r="A10" s="41" t="s">
        <v>12</v>
      </c>
      <c r="B10" s="42"/>
      <c r="C10" s="42"/>
      <c r="D10" s="43"/>
      <c r="E10" s="10" t="s">
        <v>13</v>
      </c>
      <c r="F10" s="11">
        <v>1</v>
      </c>
      <c r="G10" s="12">
        <f>+G11+G30</f>
        <v>0</v>
      </c>
      <c r="H10" s="13"/>
      <c r="I10" s="14">
        <v>1</v>
      </c>
      <c r="J10" s="14"/>
    </row>
    <row r="11" spans="1:10" ht="42" customHeight="1" x14ac:dyDescent="0.15">
      <c r="A11" s="35" t="s">
        <v>14</v>
      </c>
      <c r="B11" s="36"/>
      <c r="C11" s="36"/>
      <c r="D11" s="40"/>
      <c r="E11" s="10" t="s">
        <v>13</v>
      </c>
      <c r="F11" s="11">
        <v>1</v>
      </c>
      <c r="G11" s="12">
        <f>+G12</f>
        <v>0</v>
      </c>
      <c r="H11" s="13"/>
      <c r="I11" s="14">
        <v>2</v>
      </c>
      <c r="J11" s="14">
        <v>20</v>
      </c>
    </row>
    <row r="12" spans="1:10" ht="42" customHeight="1" x14ac:dyDescent="0.15">
      <c r="A12" s="35" t="s">
        <v>15</v>
      </c>
      <c r="B12" s="36"/>
      <c r="C12" s="36"/>
      <c r="D12" s="40"/>
      <c r="E12" s="10" t="s">
        <v>13</v>
      </c>
      <c r="F12" s="11">
        <v>1</v>
      </c>
      <c r="G12" s="12">
        <f>+G13</f>
        <v>0</v>
      </c>
      <c r="H12" s="13"/>
      <c r="I12" s="14">
        <v>3</v>
      </c>
      <c r="J12" s="14">
        <v>1</v>
      </c>
    </row>
    <row r="13" spans="1:10" ht="42" customHeight="1" x14ac:dyDescent="0.15">
      <c r="A13" s="37"/>
      <c r="B13" s="36" t="s">
        <v>16</v>
      </c>
      <c r="C13" s="36"/>
      <c r="D13" s="40"/>
      <c r="E13" s="10" t="s">
        <v>13</v>
      </c>
      <c r="F13" s="11">
        <v>1</v>
      </c>
      <c r="G13" s="12">
        <f>+G14</f>
        <v>0</v>
      </c>
      <c r="H13" s="13"/>
      <c r="I13" s="14">
        <v>4</v>
      </c>
      <c r="J13" s="14">
        <v>2</v>
      </c>
    </row>
    <row r="14" spans="1:10" ht="42" customHeight="1" x14ac:dyDescent="0.15">
      <c r="A14" s="37"/>
      <c r="B14" s="38"/>
      <c r="C14" s="36" t="s">
        <v>16</v>
      </c>
      <c r="D14" s="40"/>
      <c r="E14" s="10" t="s">
        <v>13</v>
      </c>
      <c r="F14" s="11">
        <v>1</v>
      </c>
      <c r="G14" s="12">
        <f>+G15+G19</f>
        <v>0</v>
      </c>
      <c r="H14" s="13"/>
      <c r="I14" s="14">
        <v>5</v>
      </c>
      <c r="J14" s="14">
        <v>3</v>
      </c>
    </row>
    <row r="15" spans="1:10" ht="42" customHeight="1" x14ac:dyDescent="0.15">
      <c r="A15" s="37"/>
      <c r="B15" s="38"/>
      <c r="C15" s="38"/>
      <c r="D15" s="39" t="s">
        <v>16</v>
      </c>
      <c r="E15" s="10" t="s">
        <v>13</v>
      </c>
      <c r="F15" s="11">
        <v>1</v>
      </c>
      <c r="G15" s="12">
        <f>+G16+G17+G18</f>
        <v>0</v>
      </c>
      <c r="H15" s="13"/>
      <c r="I15" s="14">
        <v>6</v>
      </c>
      <c r="J15" s="14">
        <v>4</v>
      </c>
    </row>
    <row r="16" spans="1:10" ht="42" customHeight="1" x14ac:dyDescent="0.15">
      <c r="A16" s="37"/>
      <c r="B16" s="38"/>
      <c r="C16" s="38"/>
      <c r="D16" s="39" t="s">
        <v>33</v>
      </c>
      <c r="E16" s="10" t="s">
        <v>17</v>
      </c>
      <c r="F16" s="11">
        <v>187</v>
      </c>
      <c r="G16" s="18"/>
      <c r="H16" s="13"/>
      <c r="I16" s="14">
        <v>7</v>
      </c>
      <c r="J16" s="14">
        <v>4</v>
      </c>
    </row>
    <row r="17" spans="1:10" ht="42" customHeight="1" x14ac:dyDescent="0.15">
      <c r="A17" s="37"/>
      <c r="B17" s="38"/>
      <c r="C17" s="38"/>
      <c r="D17" s="39" t="s">
        <v>38</v>
      </c>
      <c r="E17" s="10" t="s">
        <v>17</v>
      </c>
      <c r="F17" s="11">
        <v>187</v>
      </c>
      <c r="G17" s="18"/>
      <c r="H17" s="13"/>
      <c r="I17" s="14">
        <v>8</v>
      </c>
      <c r="J17" s="14">
        <v>4</v>
      </c>
    </row>
    <row r="18" spans="1:10" ht="42" customHeight="1" x14ac:dyDescent="0.15">
      <c r="A18" s="37"/>
      <c r="B18" s="38"/>
      <c r="C18" s="38"/>
      <c r="D18" s="39" t="s">
        <v>34</v>
      </c>
      <c r="E18" s="10" t="s">
        <v>17</v>
      </c>
      <c r="F18" s="11">
        <v>187</v>
      </c>
      <c r="G18" s="18"/>
      <c r="H18" s="13"/>
      <c r="I18" s="14">
        <v>9</v>
      </c>
      <c r="J18" s="14">
        <v>4</v>
      </c>
    </row>
    <row r="19" spans="1:10" ht="42" customHeight="1" x14ac:dyDescent="0.15">
      <c r="A19" s="37"/>
      <c r="B19" s="38"/>
      <c r="C19" s="38"/>
      <c r="D19" s="39" t="s">
        <v>18</v>
      </c>
      <c r="E19" s="10" t="s">
        <v>13</v>
      </c>
      <c r="F19" s="11">
        <v>1</v>
      </c>
      <c r="G19" s="12">
        <f>+G20+G21+G22+G23+G24+G25+G26+G27+G28+G29</f>
        <v>0</v>
      </c>
      <c r="H19" s="13"/>
      <c r="I19" s="14">
        <v>10</v>
      </c>
      <c r="J19" s="14">
        <v>4</v>
      </c>
    </row>
    <row r="20" spans="1:10" ht="42" customHeight="1" x14ac:dyDescent="0.15">
      <c r="A20" s="37"/>
      <c r="B20" s="38"/>
      <c r="C20" s="38"/>
      <c r="D20" s="39" t="s">
        <v>33</v>
      </c>
      <c r="E20" s="10" t="s">
        <v>17</v>
      </c>
      <c r="F20" s="11">
        <v>8</v>
      </c>
      <c r="G20" s="18"/>
      <c r="H20" s="13"/>
      <c r="I20" s="14">
        <v>11</v>
      </c>
      <c r="J20" s="14">
        <v>4</v>
      </c>
    </row>
    <row r="21" spans="1:10" ht="42" customHeight="1" x14ac:dyDescent="0.15">
      <c r="A21" s="37"/>
      <c r="B21" s="38"/>
      <c r="C21" s="38"/>
      <c r="D21" s="39" t="s">
        <v>35</v>
      </c>
      <c r="E21" s="10" t="s">
        <v>17</v>
      </c>
      <c r="F21" s="11">
        <v>39</v>
      </c>
      <c r="G21" s="18"/>
      <c r="H21" s="13"/>
      <c r="I21" s="14">
        <v>12</v>
      </c>
      <c r="J21" s="14">
        <v>4</v>
      </c>
    </row>
    <row r="22" spans="1:10" ht="42" customHeight="1" x14ac:dyDescent="0.15">
      <c r="A22" s="37"/>
      <c r="B22" s="38"/>
      <c r="C22" s="38"/>
      <c r="D22" s="39" t="s">
        <v>38</v>
      </c>
      <c r="E22" s="10" t="s">
        <v>17</v>
      </c>
      <c r="F22" s="11">
        <v>39</v>
      </c>
      <c r="G22" s="18"/>
      <c r="H22" s="13"/>
      <c r="I22" s="14">
        <v>13</v>
      </c>
      <c r="J22" s="14">
        <v>4</v>
      </c>
    </row>
    <row r="23" spans="1:10" ht="42" customHeight="1" x14ac:dyDescent="0.15">
      <c r="A23" s="37"/>
      <c r="B23" s="38"/>
      <c r="C23" s="38"/>
      <c r="D23" s="39" t="s">
        <v>34</v>
      </c>
      <c r="E23" s="10" t="s">
        <v>17</v>
      </c>
      <c r="F23" s="11">
        <v>39</v>
      </c>
      <c r="G23" s="18"/>
      <c r="H23" s="13"/>
      <c r="I23" s="14">
        <v>14</v>
      </c>
      <c r="J23" s="14">
        <v>4</v>
      </c>
    </row>
    <row r="24" spans="1:10" ht="42" customHeight="1" x14ac:dyDescent="0.15">
      <c r="A24" s="37"/>
      <c r="B24" s="38"/>
      <c r="C24" s="38"/>
      <c r="D24" s="39" t="s">
        <v>36</v>
      </c>
      <c r="E24" s="10" t="s">
        <v>19</v>
      </c>
      <c r="F24" s="11">
        <v>20</v>
      </c>
      <c r="G24" s="18"/>
      <c r="H24" s="13"/>
      <c r="I24" s="14">
        <v>15</v>
      </c>
      <c r="J24" s="14">
        <v>4</v>
      </c>
    </row>
    <row r="25" spans="1:10" ht="42" customHeight="1" x14ac:dyDescent="0.15">
      <c r="A25" s="37"/>
      <c r="B25" s="38"/>
      <c r="C25" s="38"/>
      <c r="D25" s="39" t="s">
        <v>37</v>
      </c>
      <c r="E25" s="10" t="s">
        <v>19</v>
      </c>
      <c r="F25" s="11">
        <v>20</v>
      </c>
      <c r="G25" s="18"/>
      <c r="H25" s="13"/>
      <c r="I25" s="14">
        <v>16</v>
      </c>
      <c r="J25" s="14">
        <v>4</v>
      </c>
    </row>
    <row r="26" spans="1:10" ht="42" customHeight="1" x14ac:dyDescent="0.15">
      <c r="A26" s="37"/>
      <c r="B26" s="38"/>
      <c r="C26" s="38"/>
      <c r="D26" s="39" t="s">
        <v>35</v>
      </c>
      <c r="E26" s="10" t="s">
        <v>17</v>
      </c>
      <c r="F26" s="11">
        <v>16</v>
      </c>
      <c r="G26" s="18"/>
      <c r="H26" s="13"/>
      <c r="I26" s="14">
        <v>17</v>
      </c>
      <c r="J26" s="14">
        <v>4</v>
      </c>
    </row>
    <row r="27" spans="1:10" ht="42" customHeight="1" x14ac:dyDescent="0.15">
      <c r="A27" s="37"/>
      <c r="B27" s="38"/>
      <c r="C27" s="38"/>
      <c r="D27" s="39" t="s">
        <v>38</v>
      </c>
      <c r="E27" s="10" t="s">
        <v>17</v>
      </c>
      <c r="F27" s="11">
        <v>16</v>
      </c>
      <c r="G27" s="18"/>
      <c r="H27" s="13"/>
      <c r="I27" s="14">
        <v>18</v>
      </c>
      <c r="J27" s="14">
        <v>4</v>
      </c>
    </row>
    <row r="28" spans="1:10" ht="42" customHeight="1" x14ac:dyDescent="0.15">
      <c r="A28" s="37"/>
      <c r="B28" s="38"/>
      <c r="C28" s="38"/>
      <c r="D28" s="39" t="s">
        <v>34</v>
      </c>
      <c r="E28" s="10" t="s">
        <v>17</v>
      </c>
      <c r="F28" s="11">
        <v>16</v>
      </c>
      <c r="G28" s="18"/>
      <c r="H28" s="13"/>
      <c r="I28" s="14">
        <v>19</v>
      </c>
      <c r="J28" s="14">
        <v>4</v>
      </c>
    </row>
    <row r="29" spans="1:10" ht="42" customHeight="1" x14ac:dyDescent="0.15">
      <c r="A29" s="37"/>
      <c r="B29" s="38"/>
      <c r="C29" s="38"/>
      <c r="D29" s="39" t="s">
        <v>20</v>
      </c>
      <c r="E29" s="10" t="s">
        <v>17</v>
      </c>
      <c r="F29" s="11">
        <v>0.2</v>
      </c>
      <c r="G29" s="18"/>
      <c r="H29" s="13"/>
      <c r="I29" s="14">
        <v>20</v>
      </c>
      <c r="J29" s="14">
        <v>4</v>
      </c>
    </row>
    <row r="30" spans="1:10" ht="42" customHeight="1" x14ac:dyDescent="0.15">
      <c r="A30" s="32" t="s">
        <v>21</v>
      </c>
      <c r="B30" s="33"/>
      <c r="C30" s="33"/>
      <c r="D30" s="34"/>
      <c r="E30" s="10" t="s">
        <v>13</v>
      </c>
      <c r="F30" s="11">
        <v>1</v>
      </c>
      <c r="G30" s="12">
        <f>+G31+G33</f>
        <v>0</v>
      </c>
      <c r="H30" s="13"/>
      <c r="I30" s="14">
        <v>21</v>
      </c>
      <c r="J30" s="14"/>
    </row>
    <row r="31" spans="1:10" ht="42" customHeight="1" x14ac:dyDescent="0.15">
      <c r="A31" s="32" t="s">
        <v>22</v>
      </c>
      <c r="B31" s="33"/>
      <c r="C31" s="33"/>
      <c r="D31" s="34"/>
      <c r="E31" s="10" t="s">
        <v>13</v>
      </c>
      <c r="F31" s="11">
        <v>1</v>
      </c>
      <c r="G31" s="12">
        <f>+G32</f>
        <v>0</v>
      </c>
      <c r="H31" s="13"/>
      <c r="I31" s="14">
        <v>22</v>
      </c>
      <c r="J31" s="14">
        <v>200</v>
      </c>
    </row>
    <row r="32" spans="1:10" ht="42" customHeight="1" x14ac:dyDescent="0.15">
      <c r="A32" s="32" t="s">
        <v>23</v>
      </c>
      <c r="B32" s="33"/>
      <c r="C32" s="33"/>
      <c r="D32" s="34"/>
      <c r="E32" s="10" t="s">
        <v>13</v>
      </c>
      <c r="F32" s="11">
        <v>1</v>
      </c>
      <c r="G32" s="18"/>
      <c r="H32" s="13"/>
      <c r="I32" s="14">
        <v>23</v>
      </c>
      <c r="J32" s="14"/>
    </row>
    <row r="33" spans="1:10" ht="42" customHeight="1" x14ac:dyDescent="0.15">
      <c r="A33" s="32" t="s">
        <v>24</v>
      </c>
      <c r="B33" s="33"/>
      <c r="C33" s="33"/>
      <c r="D33" s="34"/>
      <c r="E33" s="10" t="s">
        <v>13</v>
      </c>
      <c r="F33" s="11">
        <v>1</v>
      </c>
      <c r="G33" s="12">
        <f>+G34</f>
        <v>0</v>
      </c>
      <c r="H33" s="13"/>
      <c r="I33" s="14">
        <v>24</v>
      </c>
      <c r="J33" s="14">
        <v>210</v>
      </c>
    </row>
    <row r="34" spans="1:10" ht="42" customHeight="1" x14ac:dyDescent="0.15">
      <c r="A34" s="32" t="s">
        <v>25</v>
      </c>
      <c r="B34" s="33"/>
      <c r="C34" s="33"/>
      <c r="D34" s="34"/>
      <c r="E34" s="10" t="s">
        <v>13</v>
      </c>
      <c r="F34" s="11">
        <v>1</v>
      </c>
      <c r="G34" s="18"/>
      <c r="H34" s="13"/>
      <c r="I34" s="14">
        <v>25</v>
      </c>
      <c r="J34" s="14"/>
    </row>
    <row r="35" spans="1:10" ht="42" customHeight="1" x14ac:dyDescent="0.15">
      <c r="A35" s="32" t="s">
        <v>26</v>
      </c>
      <c r="B35" s="33"/>
      <c r="C35" s="33"/>
      <c r="D35" s="34"/>
      <c r="E35" s="10" t="s">
        <v>13</v>
      </c>
      <c r="F35" s="11">
        <v>1</v>
      </c>
      <c r="G35" s="18"/>
      <c r="H35" s="13"/>
      <c r="I35" s="14">
        <v>26</v>
      </c>
      <c r="J35" s="14">
        <v>220</v>
      </c>
    </row>
    <row r="36" spans="1:10" ht="42" customHeight="1" x14ac:dyDescent="0.15">
      <c r="A36" s="32" t="s">
        <v>27</v>
      </c>
      <c r="B36" s="33"/>
      <c r="C36" s="33"/>
      <c r="D36" s="34"/>
      <c r="E36" s="10" t="s">
        <v>13</v>
      </c>
      <c r="F36" s="11">
        <v>1</v>
      </c>
      <c r="G36" s="12">
        <f>+G37</f>
        <v>0</v>
      </c>
      <c r="H36" s="13"/>
      <c r="I36" s="14">
        <v>27</v>
      </c>
      <c r="J36" s="14">
        <v>1</v>
      </c>
    </row>
    <row r="37" spans="1:10" ht="42" customHeight="1" x14ac:dyDescent="0.15">
      <c r="A37" s="15"/>
      <c r="B37" s="33" t="s">
        <v>28</v>
      </c>
      <c r="C37" s="33"/>
      <c r="D37" s="34"/>
      <c r="E37" s="10" t="s">
        <v>13</v>
      </c>
      <c r="F37" s="11">
        <v>1</v>
      </c>
      <c r="G37" s="12">
        <f>+G38</f>
        <v>0</v>
      </c>
      <c r="H37" s="13"/>
      <c r="I37" s="14">
        <v>28</v>
      </c>
      <c r="J37" s="14">
        <v>2</v>
      </c>
    </row>
    <row r="38" spans="1:10" ht="42" customHeight="1" x14ac:dyDescent="0.15">
      <c r="A38" s="15"/>
      <c r="B38" s="16"/>
      <c r="C38" s="33" t="s">
        <v>28</v>
      </c>
      <c r="D38" s="34"/>
      <c r="E38" s="10" t="s">
        <v>13</v>
      </c>
      <c r="F38" s="11">
        <v>1</v>
      </c>
      <c r="G38" s="12">
        <f>+G39</f>
        <v>0</v>
      </c>
      <c r="H38" s="13"/>
      <c r="I38" s="14">
        <v>29</v>
      </c>
      <c r="J38" s="14">
        <v>3</v>
      </c>
    </row>
    <row r="39" spans="1:10" ht="42" customHeight="1" x14ac:dyDescent="0.15">
      <c r="A39" s="15"/>
      <c r="B39" s="16"/>
      <c r="C39" s="16"/>
      <c r="D39" s="17" t="s">
        <v>28</v>
      </c>
      <c r="E39" s="10" t="s">
        <v>13</v>
      </c>
      <c r="F39" s="11">
        <v>1</v>
      </c>
      <c r="G39" s="12">
        <f>+G40</f>
        <v>0</v>
      </c>
      <c r="H39" s="13"/>
      <c r="I39" s="14">
        <v>30</v>
      </c>
      <c r="J39" s="14">
        <v>4</v>
      </c>
    </row>
    <row r="40" spans="1:10" ht="42" customHeight="1" x14ac:dyDescent="0.15">
      <c r="A40" s="15"/>
      <c r="B40" s="16"/>
      <c r="C40" s="16"/>
      <c r="D40" s="17" t="s">
        <v>29</v>
      </c>
      <c r="E40" s="10" t="s">
        <v>13</v>
      </c>
      <c r="F40" s="11">
        <v>1</v>
      </c>
      <c r="G40" s="18"/>
      <c r="H40" s="13"/>
      <c r="I40" s="14">
        <v>31</v>
      </c>
      <c r="J40" s="14">
        <v>4</v>
      </c>
    </row>
    <row r="41" spans="1:10" ht="42" customHeight="1" x14ac:dyDescent="0.15">
      <c r="A41" s="32" t="s">
        <v>30</v>
      </c>
      <c r="B41" s="33"/>
      <c r="C41" s="33"/>
      <c r="D41" s="34"/>
      <c r="E41" s="10" t="s">
        <v>13</v>
      </c>
      <c r="F41" s="11">
        <v>1</v>
      </c>
      <c r="G41" s="12">
        <f>+G10+G35+G36</f>
        <v>0</v>
      </c>
      <c r="H41" s="13"/>
      <c r="I41" s="14">
        <v>32</v>
      </c>
      <c r="J41" s="14">
        <v>30</v>
      </c>
    </row>
    <row r="42" spans="1:10" ht="42" customHeight="1" x14ac:dyDescent="0.15">
      <c r="A42" s="23" t="s">
        <v>31</v>
      </c>
      <c r="B42" s="24"/>
      <c r="C42" s="24"/>
      <c r="D42" s="25"/>
      <c r="E42" s="19" t="s">
        <v>32</v>
      </c>
      <c r="F42" s="20" t="s">
        <v>32</v>
      </c>
      <c r="G42" s="21">
        <f>G41</f>
        <v>0</v>
      </c>
      <c r="I42" s="22">
        <v>33</v>
      </c>
      <c r="J42" s="22">
        <v>90</v>
      </c>
    </row>
    <row r="43" spans="1:10" ht="42" customHeight="1" x14ac:dyDescent="0.15"/>
    <row r="44" spans="1:10" ht="42" customHeight="1" x14ac:dyDescent="0.15"/>
  </sheetData>
  <sheetProtection algorithmName="SHA-512" hashValue="3O6KSXMC7oUZQey8RrZrgYz+E/1H4kAA9aVRcb8nmk8Y76Z8I435bKP0J1Hl/K3RczKiPdhOwiWQODH7WXdlFw==" saltValue="hVFa6bleY9z7WcU9XRh0rg==" spinCount="100000" sheet="1" objects="1" scenarios="1"/>
  <mergeCells count="22">
    <mergeCell ref="A41:D41"/>
    <mergeCell ref="A34:D34"/>
    <mergeCell ref="A35:D35"/>
    <mergeCell ref="A36:D36"/>
    <mergeCell ref="B37:D37"/>
    <mergeCell ref="C38:D38"/>
    <mergeCell ref="A42:D42"/>
    <mergeCell ref="B8:G8"/>
    <mergeCell ref="A9:D9"/>
    <mergeCell ref="F3:G3"/>
    <mergeCell ref="F4:G4"/>
    <mergeCell ref="F5:G5"/>
    <mergeCell ref="A7:G7"/>
    <mergeCell ref="A10:D10"/>
    <mergeCell ref="A11:D11"/>
    <mergeCell ref="A12:D12"/>
    <mergeCell ref="B13:D13"/>
    <mergeCell ref="C14:D14"/>
    <mergeCell ref="A30:D30"/>
    <mergeCell ref="A31:D31"/>
    <mergeCell ref="A32:D32"/>
    <mergeCell ref="A33:D33"/>
  </mergeCells>
  <phoneticPr fontId="7"/>
  <pageMargins left="0.75" right="0.75" top="1" bottom="1" header="0.51180550000000002" footer="0.51180550000000002"/>
  <pageSetup paperSize="9" scale="9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5</vt:i4>
      </vt:variant>
    </vt:vector>
  </HeadingPairs>
  <TitlesOfParts>
    <vt:vector size="6" baseType="lpstr">
      <vt:lpstr>工事費内訳書</vt:lpstr>
      <vt:lpstr>工事費内訳書!Print_Area</vt:lpstr>
      <vt:lpstr>工事費内訳書!Print_Titles</vt:lpstr>
      <vt:lpstr>工事費内訳書!工事名</vt:lpstr>
      <vt:lpstr>工事費内訳書!内訳書工事価格</vt:lpstr>
      <vt:lpstr>工事費内訳書!内訳書工事価格通番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taka_yoshida</dc:creator>
  <cp:lastModifiedBy>doi yuuma</cp:lastModifiedBy>
  <cp:lastPrinted>2020-10-12T05:07:54Z</cp:lastPrinted>
  <dcterms:created xsi:type="dcterms:W3CDTF">2014-01-09T08:55:00Z</dcterms:created>
  <dcterms:modified xsi:type="dcterms:W3CDTF">2025-06-12T02:44:49Z</dcterms:modified>
</cp:coreProperties>
</file>